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2120" windowHeight="9120"/>
  </bookViews>
  <sheets>
    <sheet name="Треневское спМиллеровский район" sheetId="2" r:id="rId1"/>
  </sheets>
  <definedNames>
    <definedName name="_xlnm.Print_Area" localSheetId="0">'Треневское спМиллеровский район'!$A$1:$D$54</definedName>
  </definedNames>
  <calcPr calcId="145621"/>
</workbook>
</file>

<file path=xl/calcChain.xml><?xml version="1.0" encoding="utf-8"?>
<calcChain xmlns="http://schemas.openxmlformats.org/spreadsheetml/2006/main">
  <c r="C34" i="2" l="1"/>
  <c r="D34" i="2"/>
  <c r="B34" i="2"/>
  <c r="D28" i="2"/>
  <c r="D8" i="2"/>
  <c r="C28" i="2"/>
  <c r="C8" i="2"/>
  <c r="B8" i="2"/>
  <c r="D6" i="2" l="1"/>
  <c r="D52" i="2" s="1"/>
  <c r="C6" i="2"/>
  <c r="C52" i="2" s="1"/>
  <c r="B28" i="2"/>
  <c r="B6" i="2" l="1"/>
  <c r="B52" i="2" s="1"/>
</calcChain>
</file>

<file path=xl/sharedStrings.xml><?xml version="1.0" encoding="utf-8"?>
<sst xmlns="http://schemas.openxmlformats.org/spreadsheetml/2006/main" count="50" uniqueCount="48">
  <si>
    <t>(тыс. рублей)</t>
  </si>
  <si>
    <t>Наименование показателей</t>
  </si>
  <si>
    <t>Налоги на имущество</t>
  </si>
  <si>
    <t>Налоги, сборы и регулярные платежи за пользование природными ресурсами</t>
  </si>
  <si>
    <t>Административные платежи и сборы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</si>
  <si>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</si>
  <si>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</si>
  <si>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</si>
  <si>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</si>
  <si>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</si>
  <si>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</si>
  <si>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</si>
  <si>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</si>
  <si>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НАЛОГОВЫЕ И НЕНАЛОГОВЫЕ ДОХОДЫ</t>
  </si>
  <si>
    <t>Обслуживание государственного и муниципального долга</t>
  </si>
  <si>
    <t>Средства массовой информации</t>
  </si>
  <si>
    <t>Государственная пошлина</t>
  </si>
  <si>
    <t>Культура, кинематография</t>
  </si>
  <si>
    <t>Доходы от оказания платных услуг (работ) и компенсации затрат государства</t>
  </si>
  <si>
    <t>Приложение 1 
к пояснительной записке</t>
  </si>
  <si>
    <t>Межбюджетные трансферты общего характера бюджетам бюджетной системы Российской Федерации</t>
  </si>
  <si>
    <t>ДОХОДЫ, всего</t>
  </si>
  <si>
    <t xml:space="preserve">  в том числе:</t>
  </si>
  <si>
    <t>РАСХОДЫ, всего</t>
  </si>
  <si>
    <t>ДЕФИЦИТ (-), ПРОФИЦИТ (+)</t>
  </si>
  <si>
    <t>Субсидии бюджетам бюджетной системы  Российской Федерации (межбюджетные субсидии)</t>
  </si>
  <si>
    <t>Иные межбюджетные трансферты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</si>
  <si>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</si>
  <si>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</si>
  <si>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Единый налог на вмененный доход для отдельных видов деятельности</t>
  </si>
  <si>
    <t>Единый сельскохозяйственный налог</t>
  </si>
  <si>
    <t>Платежи от государственных и муниципальных унитарных предприятий</t>
  </si>
  <si>
    <t>Плата за негативное воздействие на окружающую среду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</si>
  <si>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</si>
  <si>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</si>
  <si>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</si>
  <si>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Доходы от сдачи в аренду имущества, 
составляющего государственную (муниципальную) казну (за исключением земельных участков) 
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</si>
  <si>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</si>
  <si>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Субвенции бюджетам бюджетной системы Российской Федерации </t>
  </si>
  <si>
    <t xml:space="preserve">Налоги на имущество </t>
  </si>
  <si>
    <t>Дотации бюджетам сельских поселений на выравнивание бюджетной обеспеченности</t>
  </si>
  <si>
    <t>Заведующий сектором экономики и финансов</t>
  </si>
  <si>
    <t>Е.В. Воронина</t>
  </si>
  <si>
    <t>2022 год</t>
  </si>
  <si>
    <t>Образование</t>
  </si>
  <si>
    <t>2023 год</t>
  </si>
  <si>
    <t>Бюджет Треневского сельского поселения Миллеровского района на 2022 - 2024 годы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</si>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</sst>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0" fontId="5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right" vertical="top"/>
    </xf>
    <xf numFmtId="0" fontId="9" fillId="0" borderId="0" xfId="0" applyFont="1" applyBorder="1" applyAlignment="1">
      <alignment horizontal="left" vertical="top" wrapText="1"/>
    </xf>
    <xf numFmtId="43" fontId="4" fillId="0" borderId="0" xfId="1" applyFont="1" applyFill="1" applyBorder="1" applyAlignment="1">
      <alignment vertical="top" wrapText="1"/>
    </xf>
    <xf numFmtId="0" fontId="7" fillId="0" borderId="0" xfId="0" applyFont="1" applyFill="1" applyAlignment="1">
      <alignment horizontal="left" vertical="center" wrapText="1"/>
    </xf>
    <xf numFmtId="164" fontId="7" fillId="0" borderId="0" xfId="0" applyNumberFormat="1" applyFont="1" applyFill="1" applyAlignment="1">
      <alignment horizontal="left"/>
    </xf>
    <xf numFmtId="0" fontId="4" fillId="0" borderId="0" xfId="0" applyFont="1" applyAlignment="1">
      <alignment wrapText="1"/>
    </xf>
    <xf numFmtId="164" fontId="4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top" wrapText="1"/>
    </xf>
    <xf numFmtId="164" fontId="7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9"/>
  </sheetPr>
  <dimension ref="A1:F54"/>
  <sheetViews>
    <sheetView tabSelected="1" view="pageBreakPreview" workbookViewId="0">
      <selection activeCell="D37" sqref="D37"/>
    </sheetView>
  </sheetViews>
  <sheetFormatPr defaultRowHeight="12.75" x14ac:dyDescent="0.2"/>
  <cols>
    <col min="1" max="1" width="54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 x14ac:dyDescent="0.2">
      <c r="A1" s="10"/>
      <c r="B1" s="10"/>
      <c r="C1" s="26" t="s">
        <v>19</v>
      </c>
      <c r="D1" s="26"/>
    </row>
    <row r="2" spans="1:4" ht="15.75" customHeight="1" x14ac:dyDescent="0.25">
      <c r="A2" s="30" t="s">
        <v>46</v>
      </c>
      <c r="B2" s="30"/>
      <c r="C2" s="30"/>
      <c r="D2" s="30"/>
    </row>
    <row r="3" spans="1:4" ht="13.5" customHeight="1" x14ac:dyDescent="0.2">
      <c r="A3" s="3"/>
      <c r="B3" s="4"/>
      <c r="C3" s="4"/>
      <c r="D3" s="4" t="s">
        <v>0</v>
      </c>
    </row>
    <row r="4" spans="1:4" ht="15.75" customHeight="1" x14ac:dyDescent="0.2">
      <c r="A4" s="31" t="s">
        <v>1</v>
      </c>
      <c r="B4" s="28" t="s">
        <v>43</v>
      </c>
      <c r="C4" s="28" t="s">
        <v>45</v>
      </c>
      <c r="D4" s="28" t="s">
        <v>47</v>
      </c>
    </row>
    <row r="5" spans="1:4" ht="7.5" customHeight="1" x14ac:dyDescent="0.2">
      <c r="A5" s="31"/>
      <c r="B5" s="29"/>
      <c r="C5" s="29"/>
      <c r="D5" s="29"/>
    </row>
    <row r="6" spans="1:4" s="5" customFormat="1" ht="21" customHeight="1" x14ac:dyDescent="0.2">
      <c r="A6" s="15" t="s">
        <v>21</v>
      </c>
      <c r="B6" s="18">
        <f>B8+B28</f>
        <v>10993.8</v>
      </c>
      <c r="C6" s="18">
        <f>C8+C28</f>
        <v>6500.8</v>
      </c>
      <c r="D6" s="18">
        <f>D8+D28</f>
        <v>6354.9000000000005</v>
      </c>
    </row>
    <row r="7" spans="1:4" s="5" customFormat="1" ht="14.25" customHeight="1" x14ac:dyDescent="0.2">
      <c r="A7" s="16" t="s">
        <v>22</v>
      </c>
    </row>
    <row r="8" spans="1:4" s="5" customFormat="1" ht="15.75" customHeight="1" x14ac:dyDescent="0.2">
      <c r="A8" s="6" t="s">
        <v>13</v>
      </c>
      <c r="B8" s="19">
        <f>B9+B10+B11+B12+B13+B16+B17+B18+B19+B20+B21+B22+B23+B25+B27</f>
        <v>4020.1000000000004</v>
      </c>
      <c r="C8" s="19">
        <f>C9+C10+C11+C12+C13+C16+C17+C18+C19+C20+C21+C22+C23+C25+C27</f>
        <v>4095.6</v>
      </c>
      <c r="D8" s="19">
        <f>D9+D10+D11+D12+D13+D16+D17+D18+D19+D20+D21+D22+D23+D25+D27</f>
        <v>4176.8</v>
      </c>
    </row>
    <row r="9" spans="1:4" s="5" customFormat="1" ht="18.75" customHeight="1" x14ac:dyDescent="0.2">
      <c r="A9" s="10" t="s">
        <v>27</v>
      </c>
      <c r="B9" s="11">
        <v>623</v>
      </c>
      <c r="C9" s="11">
        <v>664</v>
      </c>
      <c r="D9" s="11">
        <v>709.4</v>
      </c>
    </row>
    <row r="10" spans="1:4" s="5" customFormat="1" ht="33" customHeight="1" x14ac:dyDescent="0.2">
      <c r="A10" s="10" t="s">
        <v>28</v>
      </c>
      <c r="B10" s="11">
        <v>0</v>
      </c>
      <c r="C10" s="11">
        <v>0</v>
      </c>
      <c r="D10" s="11">
        <v>0</v>
      </c>
    </row>
    <row r="11" spans="1:4" s="5" customFormat="1" ht="34.5" hidden="1" customHeight="1" x14ac:dyDescent="0.2">
      <c r="A11" s="10" t="s">
        <v>29</v>
      </c>
      <c r="B11" s="11"/>
      <c r="C11" s="11"/>
      <c r="D11" s="11"/>
    </row>
    <row r="12" spans="1:4" s="5" customFormat="1" ht="18.75" customHeight="1" x14ac:dyDescent="0.2">
      <c r="A12" s="10" t="s">
        <v>30</v>
      </c>
      <c r="B12" s="11">
        <v>556.5</v>
      </c>
      <c r="C12" s="11">
        <v>578.79999999999995</v>
      </c>
      <c r="D12" s="11">
        <v>601.9</v>
      </c>
    </row>
    <row r="13" spans="1:4" s="5" customFormat="1" ht="15.75" x14ac:dyDescent="0.2">
      <c r="A13" s="10" t="s">
        <v>39</v>
      </c>
      <c r="B13" s="11">
        <v>2536.9</v>
      </c>
      <c r="C13" s="11">
        <v>2536.9</v>
      </c>
      <c r="D13" s="11">
        <v>2536.9</v>
      </c>
    </row>
    <row r="14" spans="1:4" s="5" customFormat="1" ht="18.75" hidden="1" customHeight="1" x14ac:dyDescent="0.2">
      <c r="A14" s="10" t="s">
        <v>2</v>
      </c>
      <c r="B14" s="11"/>
      <c r="C14" s="11"/>
      <c r="D14" s="11"/>
    </row>
    <row r="15" spans="1:4" s="5" customFormat="1" ht="33.75" hidden="1" customHeight="1" x14ac:dyDescent="0.2">
      <c r="A15" s="10" t="s">
        <v>3</v>
      </c>
      <c r="B15" s="11"/>
      <c r="C15" s="11"/>
      <c r="D15" s="11"/>
    </row>
    <row r="16" spans="1:4" s="5" customFormat="1" ht="18.75" customHeight="1" x14ac:dyDescent="0.2">
      <c r="A16" s="10" t="s">
        <v>16</v>
      </c>
      <c r="B16" s="11">
        <v>9</v>
      </c>
      <c r="C16" s="11">
        <v>9.4</v>
      </c>
      <c r="D16" s="11">
        <v>9.8000000000000007</v>
      </c>
    </row>
    <row r="17" spans="1:4" s="5" customFormat="1" ht="96" customHeight="1" x14ac:dyDescent="0.2">
      <c r="A17" s="12" t="s">
        <v>34</v>
      </c>
      <c r="B17" s="11">
        <v>254.3</v>
      </c>
      <c r="C17" s="11">
        <v>264.5</v>
      </c>
      <c r="D17" s="11">
        <v>275.10000000000002</v>
      </c>
    </row>
    <row r="18" spans="1:4" s="5" customFormat="1" ht="94.5" hidden="1" customHeight="1" x14ac:dyDescent="0.2">
      <c r="A18" s="12" t="s">
        <v>34</v>
      </c>
      <c r="B18" s="11"/>
      <c r="C18" s="11"/>
      <c r="D18" s="11"/>
    </row>
    <row r="19" spans="1:4" s="5" customFormat="1" ht="93.75" hidden="1" customHeight="1" x14ac:dyDescent="0.2">
      <c r="A19" s="12" t="s">
        <v>35</v>
      </c>
      <c r="B19" s="11"/>
      <c r="C19" s="11"/>
      <c r="D19" s="11"/>
    </row>
    <row r="20" spans="1:4" s="5" customFormat="1" ht="53.25" hidden="1" customHeight="1" x14ac:dyDescent="0.2">
      <c r="A20" s="12" t="s">
        <v>36</v>
      </c>
      <c r="B20" s="11"/>
      <c r="C20" s="11"/>
      <c r="D20" s="11"/>
    </row>
    <row r="21" spans="1:4" s="5" customFormat="1" ht="38.25" hidden="1" customHeight="1" x14ac:dyDescent="0.2">
      <c r="A21" s="12" t="s">
        <v>31</v>
      </c>
      <c r="B21" s="11"/>
      <c r="C21" s="11"/>
      <c r="D21" s="11"/>
    </row>
    <row r="22" spans="1:4" s="5" customFormat="1" ht="98.25" hidden="1" customHeight="1" x14ac:dyDescent="0.2">
      <c r="A22" s="12" t="s">
        <v>37</v>
      </c>
      <c r="B22" s="11"/>
      <c r="C22" s="11"/>
      <c r="D22" s="11"/>
    </row>
    <row r="23" spans="1:4" s="5" customFormat="1" ht="33" hidden="1" customHeight="1" x14ac:dyDescent="0.2">
      <c r="A23" s="10" t="s">
        <v>32</v>
      </c>
      <c r="B23" s="11"/>
      <c r="C23" s="11"/>
      <c r="D23" s="11"/>
    </row>
    <row r="24" spans="1:4" s="5" customFormat="1" ht="34.5" hidden="1" customHeight="1" x14ac:dyDescent="0.2">
      <c r="A24" s="10" t="s">
        <v>18</v>
      </c>
      <c r="B24" s="11"/>
      <c r="C24" s="11"/>
      <c r="D24" s="11"/>
    </row>
    <row r="25" spans="1:4" s="5" customFormat="1" ht="39.75" hidden="1" customHeight="1" x14ac:dyDescent="0.2">
      <c r="A25" s="10" t="s">
        <v>33</v>
      </c>
      <c r="B25" s="11"/>
      <c r="C25" s="11"/>
      <c r="D25" s="11"/>
    </row>
    <row r="26" spans="1:4" s="5" customFormat="1" ht="19.5" hidden="1" customHeight="1" x14ac:dyDescent="0.2">
      <c r="A26" s="10" t="s">
        <v>4</v>
      </c>
      <c r="B26" s="11"/>
      <c r="C26" s="11"/>
      <c r="D26" s="11"/>
    </row>
    <row r="27" spans="1:4" s="5" customFormat="1" ht="18.75" customHeight="1" x14ac:dyDescent="0.2">
      <c r="A27" s="10" t="s">
        <v>5</v>
      </c>
      <c r="B27" s="11">
        <v>40.4</v>
      </c>
      <c r="C27" s="11">
        <v>42</v>
      </c>
      <c r="D27" s="11">
        <v>43.7</v>
      </c>
    </row>
    <row r="28" spans="1:4" s="5" customFormat="1" ht="16.5" customHeight="1" x14ac:dyDescent="0.2">
      <c r="A28" s="6" t="s">
        <v>6</v>
      </c>
      <c r="B28" s="18">
        <f>B29+B30+B31+B32</f>
        <v>6973.7</v>
      </c>
      <c r="C28" s="18">
        <f>C29+C30+C31+C32</f>
        <v>2405.2000000000003</v>
      </c>
      <c r="D28" s="18">
        <f>D29+D30+D31+D32</f>
        <v>2178.1000000000004</v>
      </c>
    </row>
    <row r="29" spans="1:4" s="5" customFormat="1" ht="33" customHeight="1" x14ac:dyDescent="0.25">
      <c r="A29" s="24" t="s">
        <v>40</v>
      </c>
      <c r="B29" s="25">
        <v>6876.8</v>
      </c>
      <c r="C29" s="25">
        <v>2305.3000000000002</v>
      </c>
      <c r="D29" s="25">
        <v>2074.8000000000002</v>
      </c>
    </row>
    <row r="30" spans="1:4" s="5" customFormat="1" ht="30.75" customHeight="1" x14ac:dyDescent="0.2">
      <c r="A30" s="21" t="s">
        <v>25</v>
      </c>
      <c r="B30" s="25">
        <v>0</v>
      </c>
      <c r="C30" s="25">
        <v>0</v>
      </c>
      <c r="D30" s="25">
        <v>0</v>
      </c>
    </row>
    <row r="31" spans="1:4" s="5" customFormat="1" ht="33" customHeight="1" x14ac:dyDescent="0.2">
      <c r="A31" s="21" t="s">
        <v>38</v>
      </c>
      <c r="B31" s="25">
        <v>96.9</v>
      </c>
      <c r="C31" s="25">
        <v>99.9</v>
      </c>
      <c r="D31" s="25">
        <v>103.3</v>
      </c>
    </row>
    <row r="32" spans="1:4" s="5" customFormat="1" ht="18" customHeight="1" x14ac:dyDescent="0.2">
      <c r="A32" s="21" t="s">
        <v>26</v>
      </c>
      <c r="B32" s="25">
        <v>0</v>
      </c>
      <c r="C32" s="25">
        <v>0</v>
      </c>
      <c r="D32" s="25">
        <v>0</v>
      </c>
    </row>
    <row r="33" spans="1:6" s="5" customFormat="1" ht="14.25" customHeight="1" x14ac:dyDescent="0.2">
      <c r="A33" s="7"/>
      <c r="B33" s="8"/>
      <c r="C33" s="8"/>
      <c r="D33" s="8"/>
    </row>
    <row r="34" spans="1:6" s="5" customFormat="1" ht="21" customHeight="1" x14ac:dyDescent="0.2">
      <c r="A34" s="15" t="s">
        <v>23</v>
      </c>
      <c r="B34" s="18">
        <f>SUM(B36:B50)</f>
        <v>10993.8</v>
      </c>
      <c r="C34" s="18">
        <f t="shared" ref="C34:D34" si="0">SUM(C36:C50)</f>
        <v>6500.7999999999993</v>
      </c>
      <c r="D34" s="18">
        <f t="shared" si="0"/>
        <v>6354.9000000000005</v>
      </c>
      <c r="F34" s="13"/>
    </row>
    <row r="35" spans="1:6" s="5" customFormat="1" ht="13.5" customHeight="1" x14ac:dyDescent="0.2">
      <c r="A35" s="16" t="s">
        <v>22</v>
      </c>
    </row>
    <row r="36" spans="1:6" s="5" customFormat="1" ht="18.75" customHeight="1" x14ac:dyDescent="0.2">
      <c r="A36" s="10" t="s">
        <v>7</v>
      </c>
      <c r="B36" s="11">
        <v>6640.2</v>
      </c>
      <c r="C36" s="11">
        <v>5033.3</v>
      </c>
      <c r="D36" s="11">
        <v>5036</v>
      </c>
    </row>
    <row r="37" spans="1:6" s="5" customFormat="1" ht="18.75" customHeight="1" x14ac:dyDescent="0.2">
      <c r="A37" s="10" t="s">
        <v>8</v>
      </c>
      <c r="B37" s="11">
        <v>96.7</v>
      </c>
      <c r="C37" s="11">
        <v>99.7</v>
      </c>
      <c r="D37" s="11">
        <v>103.1</v>
      </c>
    </row>
    <row r="38" spans="1:6" s="5" customFormat="1" ht="33.75" customHeight="1" x14ac:dyDescent="0.2">
      <c r="A38" s="10" t="s">
        <v>9</v>
      </c>
      <c r="B38" s="11">
        <v>5</v>
      </c>
      <c r="C38" s="11">
        <v>0</v>
      </c>
      <c r="D38" s="11">
        <v>0</v>
      </c>
    </row>
    <row r="39" spans="1:6" s="5" customFormat="1" ht="18.75" customHeight="1" x14ac:dyDescent="0.2">
      <c r="A39" s="10" t="s">
        <v>10</v>
      </c>
      <c r="B39" s="11">
        <v>0</v>
      </c>
      <c r="C39" s="11">
        <v>0</v>
      </c>
      <c r="D39" s="11">
        <v>0</v>
      </c>
    </row>
    <row r="40" spans="1:6" s="5" customFormat="1" ht="18.75" customHeight="1" x14ac:dyDescent="0.2">
      <c r="A40" s="10" t="s">
        <v>11</v>
      </c>
      <c r="B40" s="11">
        <v>285.8</v>
      </c>
      <c r="C40" s="11">
        <v>21.2</v>
      </c>
      <c r="D40" s="11">
        <v>22.3</v>
      </c>
    </row>
    <row r="41" spans="1:6" s="5" customFormat="1" ht="18.75" hidden="1" customHeight="1" x14ac:dyDescent="0.2">
      <c r="A41" s="10"/>
      <c r="B41" s="11"/>
      <c r="C41" s="11"/>
      <c r="D41" s="11"/>
    </row>
    <row r="42" spans="1:6" s="5" customFormat="1" ht="18.75" hidden="1" customHeight="1" x14ac:dyDescent="0.2">
      <c r="A42" s="10"/>
      <c r="B42" s="11"/>
      <c r="C42" s="11"/>
      <c r="D42" s="11"/>
    </row>
    <row r="43" spans="1:6" s="5" customFormat="1" ht="18.75" customHeight="1" x14ac:dyDescent="0.2">
      <c r="A43" s="10" t="s">
        <v>17</v>
      </c>
      <c r="B43" s="11">
        <v>3738.7</v>
      </c>
      <c r="C43" s="11">
        <v>1346.6</v>
      </c>
      <c r="D43" s="11">
        <v>1193.5</v>
      </c>
    </row>
    <row r="44" spans="1:6" s="5" customFormat="1" ht="18.75" hidden="1" customHeight="1" x14ac:dyDescent="0.2">
      <c r="A44" s="10"/>
      <c r="B44" s="11"/>
      <c r="C44" s="11"/>
      <c r="D44" s="11"/>
    </row>
    <row r="45" spans="1:6" s="5" customFormat="1" ht="18.75" customHeight="1" x14ac:dyDescent="0.2">
      <c r="A45" s="10" t="s">
        <v>44</v>
      </c>
      <c r="B45" s="11">
        <v>0</v>
      </c>
      <c r="C45" s="11">
        <v>0</v>
      </c>
      <c r="D45" s="11">
        <v>0</v>
      </c>
    </row>
    <row r="46" spans="1:6" s="5" customFormat="1" ht="18.75" customHeight="1" x14ac:dyDescent="0.2">
      <c r="A46" s="10" t="s">
        <v>12</v>
      </c>
      <c r="B46" s="11">
        <v>227.4</v>
      </c>
      <c r="C46" s="11">
        <v>0</v>
      </c>
      <c r="D46" s="11">
        <v>0</v>
      </c>
    </row>
    <row r="47" spans="1:6" s="5" customFormat="1" ht="18.75" hidden="1" customHeight="1" x14ac:dyDescent="0.2">
      <c r="A47" s="10"/>
      <c r="B47" s="11"/>
      <c r="C47" s="11"/>
      <c r="D47" s="11"/>
    </row>
    <row r="48" spans="1:6" s="5" customFormat="1" ht="18.75" customHeight="1" x14ac:dyDescent="0.2">
      <c r="A48" s="10" t="s">
        <v>15</v>
      </c>
      <c r="B48" s="11">
        <v>0</v>
      </c>
      <c r="C48" s="11">
        <v>0</v>
      </c>
      <c r="D48" s="11">
        <v>0</v>
      </c>
    </row>
    <row r="49" spans="1:6" s="5" customFormat="1" ht="30.75" customHeight="1" x14ac:dyDescent="0.2">
      <c r="A49" s="10" t="s">
        <v>14</v>
      </c>
      <c r="B49" s="11">
        <v>0</v>
      </c>
      <c r="C49" s="11">
        <v>0</v>
      </c>
      <c r="D49" s="11">
        <v>0</v>
      </c>
    </row>
    <row r="50" spans="1:6" s="5" customFormat="1" ht="31.5" customHeight="1" x14ac:dyDescent="0.2">
      <c r="A50" s="10" t="s">
        <v>20</v>
      </c>
      <c r="B50" s="11">
        <v>0</v>
      </c>
      <c r="C50" s="11">
        <v>0</v>
      </c>
      <c r="D50" s="11">
        <v>0</v>
      </c>
    </row>
    <row r="51" spans="1:6" s="5" customFormat="1" ht="13.5" customHeight="1" x14ac:dyDescent="0.2">
      <c r="A51" s="9"/>
      <c r="B51" s="8"/>
      <c r="C51" s="8"/>
      <c r="D51" s="8"/>
      <c r="F51" s="13"/>
    </row>
    <row r="52" spans="1:6" s="5" customFormat="1" ht="21" customHeight="1" x14ac:dyDescent="0.2">
      <c r="A52" s="20" t="s">
        <v>24</v>
      </c>
      <c r="B52" s="18">
        <f>B6-B34</f>
        <v>0</v>
      </c>
      <c r="C52" s="18">
        <f>C6-C34</f>
        <v>0</v>
      </c>
      <c r="D52" s="18">
        <f>D6-D34</f>
        <v>0</v>
      </c>
      <c r="F52" s="14"/>
    </row>
    <row r="53" spans="1:6" s="5" customFormat="1" ht="14.25" customHeight="1" x14ac:dyDescent="0.2">
      <c r="A53" s="17"/>
      <c r="B53" s="8"/>
      <c r="C53" s="8"/>
      <c r="D53" s="8"/>
      <c r="F53" s="14"/>
    </row>
    <row r="54" spans="1:6" ht="48" customHeight="1" x14ac:dyDescent="0.25">
      <c r="A54" s="22" t="s">
        <v>41</v>
      </c>
      <c r="B54" s="23"/>
      <c r="C54" s="27" t="s">
        <v>42</v>
      </c>
      <c r="D54" s="27"/>
    </row>
  </sheetData>
  <mergeCells count="7">
    <mergeCell ref="C1:D1"/>
    <mergeCell ref="C54:D54"/>
    <mergeCell ref="C4:C5"/>
    <mergeCell ref="A2:D2"/>
    <mergeCell ref="D4:D5"/>
    <mergeCell ref="A4:A5"/>
    <mergeCell ref="B4:B5"/>
  </mergeCells>
  <phoneticPr fontId="6" type="noConversion"/>
  <pageMargins left="0.35" right="0.19685039370078741" top="0.17" bottom="0.15748031496062992" header="0.18" footer="0.19685039370078741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Треневское спМиллеровский район</vt:lpstr>
      <vt:lpstr>'Треневское спМиллеровский район'!Область_печати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Пользователь</cp:lastModifiedBy>
  <cp:lastPrinted>2018-12-24T11:10:34Z</cp:lastPrinted>
  <dcterms:created xsi:type="dcterms:W3CDTF">2007-08-20T13:14:41Z</dcterms:created>
  <dcterms:modified xsi:type="dcterms:W3CDTF">2021-12-21T12:42:15Z</dcterms:modified>
</cp:coreProperties>
</file>