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55" windowWidth="19200" windowHeight="11760" tabRatio="821"/>
  </bookViews>
  <sheets>
    <sheet name="МО" sheetId="1" r:id="rId1"/>
  </sheets>
  <definedNames>
    <definedName name="_xlnm.Print_Titles" localSheetId="0">МО!$9:$9</definedName>
  </definedNames>
  <calcPr calcId="144525"/>
</workbook>
</file>

<file path=xl/calcChain.xml><?xml version="1.0" encoding="utf-8"?>
<calcChain xmlns="http://schemas.openxmlformats.org/spreadsheetml/2006/main">
  <c r="H10" i="1" l="1"/>
  <c r="H11" i="1" s="1"/>
  <c r="J10" i="1"/>
  <c r="K10" i="1"/>
  <c r="K11" i="1" s="1"/>
  <c r="E21" i="1" l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<sst xmlns="http://schemas.openxmlformats.org/spreadsheetml/2006/main" count="71" uniqueCount="55">
  <si>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</si>
  <si>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</si>
  <si>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</si>
  <si>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</si>
  <si>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</si>
  <si>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</si>
  <si>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</si>
  <si>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</si>
  <si>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</si>
  <si>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</si>
  <si>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</si>
  <si>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</si>
  <si>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</si>
  <si>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</si>
  <si>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</si>
  <si>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</si>
  <si>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</si>
  <si>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</si>
  <si>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</si>
  <si>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</si>
  <si>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Руководитель бюджетного подразделения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</si>
  <si>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</si>
  <si>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</si>
  <si>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</si>
  <si>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</si>
  <si>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</si>
  <si>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</si>
  <si>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</si>
  <si>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</si>
  <si>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</si>
  <si>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</si>
  <si>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</si>
  <si>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</si>
  <si>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</si>
  <si>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</si>
  <si>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</si>
  <si>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</si>
  <si>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</si>
  <si>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</si>
  <si>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</si>
  <si>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</si>
  <si>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</si>
  <si>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</si>
  <si>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</si>
  <si>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</si>
  <si>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</si>
  <si>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</si>
  <si>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</si>
  <si>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</si>
  <si>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</si>
  <si>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 Гаплевская</t>
  </si>
  <si>
    <t>И.А. Печеникина</t>
  </si>
  <si>
    <t>Е.В. Воронина</t>
  </si>
  <si>
    <t>исполнитель:Ирина Александровна Печеникина, телефон 8(86385)3-91-22</t>
  </si>
  <si>
    <t>на 01 июня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</si>
</sst>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33"/>
  <sheetViews>
    <sheetView tabSelected="1" topLeftCell="C1" workbookViewId="0">
      <selection activeCell="I11" sqref="I11"/>
    </sheetView>
  </sheetViews>
  <sheetFormatPr defaultRowHeight="12.75" x14ac:dyDescent="0.2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 x14ac:dyDescent="0.2">
      <c r="A3" s="25" t="s">
        <v>54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 x14ac:dyDescent="0.2">
      <c r="A4" s="33" t="s">
        <v>22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 x14ac:dyDescent="0.2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 x14ac:dyDescent="0.2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 x14ac:dyDescent="0.2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 x14ac:dyDescent="0.2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 x14ac:dyDescent="0.2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 x14ac:dyDescent="0.2">
      <c r="A10" s="19" t="s">
        <v>24</v>
      </c>
      <c r="B10" s="23" t="s">
        <v>25</v>
      </c>
      <c r="C10" s="21" t="s">
        <v>23</v>
      </c>
      <c r="D10" s="20">
        <f t="shared" ref="D10:D21" si="0">F10+H10+J10</f>
        <v>13051300</v>
      </c>
      <c r="E10" s="20">
        <f t="shared" ref="E10:E21" si="1">G10+I10+K10</f>
        <v>4094870.34</v>
      </c>
      <c r="F10" s="20">
        <v>527600</v>
      </c>
      <c r="G10" s="20"/>
      <c r="H10" s="20">
        <f>H13+H19</f>
        <v>79000</v>
      </c>
      <c r="I10" s="20">
        <v>200</v>
      </c>
      <c r="J10" s="20">
        <f>J13+J14+J15+J17+J18+J19+J20</f>
        <v>12444700</v>
      </c>
      <c r="K10" s="20">
        <f>K13+K17+K18+K19+K20</f>
        <v>4094670.34</v>
      </c>
    </row>
    <row r="11" spans="1:11" x14ac:dyDescent="0.2">
      <c r="A11" s="19" t="s">
        <v>24</v>
      </c>
      <c r="B11" s="23" t="s">
        <v>27</v>
      </c>
      <c r="C11" s="21" t="s">
        <v>26</v>
      </c>
      <c r="D11" s="20">
        <f t="shared" si="0"/>
        <v>13051300</v>
      </c>
      <c r="E11" s="20">
        <f t="shared" si="1"/>
        <v>4094870.34</v>
      </c>
      <c r="F11" s="20">
        <v>527600</v>
      </c>
      <c r="G11" s="20"/>
      <c r="H11" s="20">
        <f>H10</f>
        <v>79000</v>
      </c>
      <c r="I11" s="20">
        <v>200</v>
      </c>
      <c r="J11" s="20">
        <v>12444700</v>
      </c>
      <c r="K11" s="20">
        <f>K10</f>
        <v>4094670.34</v>
      </c>
    </row>
    <row r="12" spans="1:11" x14ac:dyDescent="0.2">
      <c r="A12" s="19" t="s">
        <v>24</v>
      </c>
      <c r="B12" s="23" t="s">
        <v>29</v>
      </c>
      <c r="C12" s="21" t="s">
        <v>28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 x14ac:dyDescent="0.2">
      <c r="A13" s="19" t="s">
        <v>31</v>
      </c>
      <c r="B13" s="23" t="s">
        <v>32</v>
      </c>
      <c r="C13" s="21" t="s">
        <v>30</v>
      </c>
      <c r="D13" s="20">
        <f t="shared" si="0"/>
        <v>5704700</v>
      </c>
      <c r="E13" s="20">
        <f t="shared" si="1"/>
        <v>1790177.8</v>
      </c>
      <c r="F13" s="20"/>
      <c r="G13" s="20"/>
      <c r="H13" s="20">
        <v>200</v>
      </c>
      <c r="I13" s="20">
        <v>200</v>
      </c>
      <c r="J13" s="20">
        <v>5704500</v>
      </c>
      <c r="K13" s="20">
        <v>1789977.8</v>
      </c>
    </row>
    <row r="14" spans="1:11" ht="38.25" x14ac:dyDescent="0.2">
      <c r="A14" s="19" t="s">
        <v>31</v>
      </c>
      <c r="B14" s="23" t="s">
        <v>34</v>
      </c>
      <c r="C14" s="21" t="s">
        <v>33</v>
      </c>
      <c r="D14" s="20">
        <f t="shared" si="0"/>
        <v>20000</v>
      </c>
      <c r="E14" s="20">
        <f t="shared" si="1"/>
        <v>1600</v>
      </c>
      <c r="F14" s="20"/>
      <c r="G14" s="20"/>
      <c r="H14" s="20"/>
      <c r="I14" s="20"/>
      <c r="J14" s="20">
        <v>20000</v>
      </c>
      <c r="K14" s="20">
        <v>1600</v>
      </c>
    </row>
    <row r="15" spans="1:11" ht="63.75" x14ac:dyDescent="0.2">
      <c r="A15" s="19" t="s">
        <v>31</v>
      </c>
      <c r="B15" s="23" t="s">
        <v>36</v>
      </c>
      <c r="C15" s="21" t="s">
        <v>35</v>
      </c>
      <c r="D15" s="20">
        <f t="shared" si="0"/>
        <v>45000</v>
      </c>
      <c r="E15" s="20">
        <f t="shared" si="1"/>
        <v>0</v>
      </c>
      <c r="F15" s="20"/>
      <c r="G15" s="20"/>
      <c r="H15" s="20"/>
      <c r="I15" s="20"/>
      <c r="J15" s="20">
        <v>45000</v>
      </c>
      <c r="K15" s="20"/>
    </row>
    <row r="16" spans="1:11" ht="38.25" x14ac:dyDescent="0.2">
      <c r="A16" s="19" t="s">
        <v>31</v>
      </c>
      <c r="B16" s="23" t="s">
        <v>38</v>
      </c>
      <c r="C16" s="21" t="s">
        <v>37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 x14ac:dyDescent="0.2">
      <c r="A17" s="19" t="s">
        <v>31</v>
      </c>
      <c r="B17" s="23" t="s">
        <v>40</v>
      </c>
      <c r="C17" s="21" t="s">
        <v>39</v>
      </c>
      <c r="D17" s="20">
        <f t="shared" si="0"/>
        <v>1804200</v>
      </c>
      <c r="E17" s="20">
        <f t="shared" si="1"/>
        <v>473248.92</v>
      </c>
      <c r="F17" s="20"/>
      <c r="G17" s="20"/>
      <c r="H17" s="20"/>
      <c r="I17" s="20"/>
      <c r="J17" s="20">
        <v>1804200</v>
      </c>
      <c r="K17" s="20">
        <v>473248.92</v>
      </c>
    </row>
    <row r="18" spans="1:11" ht="38.25" x14ac:dyDescent="0.2">
      <c r="A18" s="19" t="s">
        <v>31</v>
      </c>
      <c r="B18" s="23" t="s">
        <v>42</v>
      </c>
      <c r="C18" s="21" t="s">
        <v>41</v>
      </c>
      <c r="D18" s="20">
        <f t="shared" si="0"/>
        <v>30000</v>
      </c>
      <c r="E18" s="20">
        <f t="shared" si="1"/>
        <v>16500</v>
      </c>
      <c r="F18" s="20"/>
      <c r="G18" s="20"/>
      <c r="H18" s="20"/>
      <c r="I18" s="20"/>
      <c r="J18" s="20">
        <v>30000</v>
      </c>
      <c r="K18" s="20">
        <v>16500</v>
      </c>
    </row>
    <row r="19" spans="1:11" ht="38.25" x14ac:dyDescent="0.2">
      <c r="A19" s="19" t="s">
        <v>31</v>
      </c>
      <c r="B19" s="23" t="s">
        <v>44</v>
      </c>
      <c r="C19" s="21" t="s">
        <v>43</v>
      </c>
      <c r="D19" s="20">
        <f t="shared" si="0"/>
        <v>5232400</v>
      </c>
      <c r="E19" s="20">
        <f t="shared" si="1"/>
        <v>1742020.82</v>
      </c>
      <c r="F19" s="20">
        <v>527600</v>
      </c>
      <c r="G19" s="20"/>
      <c r="H19" s="20">
        <v>78800</v>
      </c>
      <c r="I19" s="20"/>
      <c r="J19" s="20">
        <v>4626000</v>
      </c>
      <c r="K19" s="20">
        <v>1742020.82</v>
      </c>
    </row>
    <row r="20" spans="1:11" ht="38.25" x14ac:dyDescent="0.2">
      <c r="A20" s="19" t="s">
        <v>31</v>
      </c>
      <c r="B20" s="23" t="s">
        <v>46</v>
      </c>
      <c r="C20" s="21" t="s">
        <v>45</v>
      </c>
      <c r="D20" s="20">
        <f t="shared" si="0"/>
        <v>215000</v>
      </c>
      <c r="E20" s="20">
        <f t="shared" si="1"/>
        <v>72922.8</v>
      </c>
      <c r="F20" s="20"/>
      <c r="G20" s="20"/>
      <c r="H20" s="20"/>
      <c r="I20" s="20"/>
      <c r="J20" s="20">
        <v>215000</v>
      </c>
      <c r="K20" s="20">
        <v>72922.8</v>
      </c>
    </row>
    <row r="21" spans="1:11" ht="63.75" x14ac:dyDescent="0.2">
      <c r="A21" s="19" t="s">
        <v>31</v>
      </c>
      <c r="B21" s="23" t="s">
        <v>48</v>
      </c>
      <c r="C21" s="21" t="s">
        <v>47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 x14ac:dyDescent="0.2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 x14ac:dyDescent="0.2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 x14ac:dyDescent="0.2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 x14ac:dyDescent="0.2">
      <c r="A25" s="31" t="s">
        <v>21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 x14ac:dyDescent="0.2"/>
    <row r="27" spans="1:11" s="16" customFormat="1" ht="12" customHeight="1" x14ac:dyDescent="0.2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 x14ac:dyDescent="0.2">
      <c r="A30" s="10" t="s">
        <v>49</v>
      </c>
      <c r="B30" s="15"/>
      <c r="D30" s="14" t="s">
        <v>50</v>
      </c>
    </row>
    <row r="31" spans="1:11" ht="20.25" customHeight="1" x14ac:dyDescent="0.2">
      <c r="A31" s="10" t="s">
        <v>19</v>
      </c>
      <c r="B31" s="15"/>
      <c r="D31" s="14" t="s">
        <v>51</v>
      </c>
    </row>
    <row r="32" spans="1:11" ht="18.75" customHeight="1" x14ac:dyDescent="0.2">
      <c r="A32" s="10" t="s">
        <v>20</v>
      </c>
      <c r="B32" s="15"/>
      <c r="D32" s="14" t="s">
        <v>52</v>
      </c>
    </row>
    <row r="33" spans="1:2" x14ac:dyDescent="0.2">
      <c r="A33" s="10" t="s">
        <v>53</v>
      </c>
      <c r="B33" s="18"/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Пользователь</cp:lastModifiedBy>
  <cp:lastPrinted>2020-05-31T18:02:49Z</cp:lastPrinted>
  <dcterms:created xsi:type="dcterms:W3CDTF">2011-01-13T12:37:06Z</dcterms:created>
  <dcterms:modified xsi:type="dcterms:W3CDTF">2020-05-31T18:06:14Z</dcterms:modified>
</cp:coreProperties>
</file>